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mukazhanov\Desktop\2024\01_Годовой план\План_Особый порядок на 2024\Корректировка\07\"/>
    </mc:Choice>
  </mc:AlternateContent>
  <xr:revisionPtr revIDLastSave="0" documentId="13_ncr:1_{225FA1DC-0B3F-44EE-8935-D48A09F506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 Report" sheetId="1" r:id="rId1"/>
  </sheets>
  <definedNames>
    <definedName name="_xlnm.Print_Area" localSheetId="0">'Plan Report'!$A$1:$S$15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1" l="1"/>
  <c r="Q15" i="1"/>
  <c r="Q14" i="1"/>
  <c r="R14" i="1"/>
  <c r="S13" i="1"/>
  <c r="S11" i="1"/>
  <c r="S9" i="1"/>
  <c r="S8" i="1"/>
  <c r="S14" i="1"/>
  <c r="Q9" i="1" l="1"/>
  <c r="Q8" i="1"/>
  <c r="Q11" i="1" l="1"/>
</calcChain>
</file>

<file path=xl/sharedStrings.xml><?xml version="1.0" encoding="utf-8"?>
<sst xmlns="http://schemas.openxmlformats.org/spreadsheetml/2006/main" count="106" uniqueCount="58">
  <si>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</si>
  <si>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</si>
  <si>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</si>
  <si>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</si>
  <si>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</si>
  <si>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</si>
  <si>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Прогноз местного содержания, %</t>
  </si>
  <si>
    <t>Срок осуществления закупок (планируемый месяц проведения)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</si>
  <si>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</si>
  <si>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</si>
  <si>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</si>
  <si>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</si>
  <si>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</si>
  <si>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2023</t>
  </si>
  <si>
    <t>Сумма, планируемая для закупки ТРУ с НДС, тенге</t>
  </si>
  <si>
    <t>Приоритет закупки</t>
  </si>
  <si>
    <t>Организатор закупки</t>
  </si>
  <si>
    <t/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</si>
  <si>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</si>
  <si>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</si>
  <si>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</si>
  <si>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-</t>
  </si>
  <si>
    <t>Всего:</t>
  </si>
  <si>
    <t>Особый порядок</t>
  </si>
  <si>
    <t>101065100, область Абай, Семей Г.А., Шульбинская п.а., п.Шульбинск, микрорайон Промзона, дом 1.</t>
  </si>
  <si>
    <t xml:space="preserve">Окончательный платеж - 0% , Промежуточный платеж - 100% , Предоплата - 0% </t>
  </si>
  <si>
    <t>Основание для способа закупок</t>
  </si>
  <si>
    <t>ТОО "АЭС Шульбинская ГЭС"</t>
  </si>
  <si>
    <t>351110.100.000000</t>
  </si>
  <si>
    <t>Электроэнергия</t>
  </si>
  <si>
    <t xml:space="preserve">	для собственного потребления</t>
  </si>
  <si>
    <t>DDP</t>
  </si>
  <si>
    <t>кВт*ч</t>
  </si>
  <si>
    <t>1. Товары</t>
  </si>
  <si>
    <t>для собственного потребления</t>
  </si>
  <si>
    <t>(ID00600.114.001.002) Электроэнергия; для удалённых бытовых/производственных помещений</t>
  </si>
  <si>
    <t>(ID00594.114.001.001) Электроэнергия; для служебных квартир</t>
  </si>
  <si>
    <t>73-1-3) приобретение электрической энергии, балансирующей электроэнергии, а также услуг по регулированию электрической мощности;</t>
  </si>
  <si>
    <t xml:space="preserve"> 01.2024</t>
  </si>
  <si>
    <t>С 01.01.2024 г. по 31.12.2024 г.</t>
  </si>
  <si>
    <t>кВт.ч</t>
  </si>
  <si>
    <t>1 Т</t>
  </si>
  <si>
    <t>2 Т</t>
  </si>
  <si>
    <t>3 Т</t>
  </si>
  <si>
    <t>Покупная электроэнергия на БРЭ</t>
  </si>
  <si>
    <t>итого по товарам:</t>
  </si>
  <si>
    <t xml:space="preserve">План закупок товаров, работ и услуг с применением особого порядка ТОО "АЭС Шульбинская ГЭС" на 2024 год </t>
  </si>
  <si>
    <t>1 У</t>
  </si>
  <si>
    <t>692010.000.000002</t>
  </si>
  <si>
    <t>Услуги по проведению аудита финансовой отчетности</t>
  </si>
  <si>
    <t>Подтверждение отчетности по международному стандарту финансовой отчетности (МСФО)</t>
  </si>
  <si>
    <t>73-1-6) приобретение услуг аудиторской организации по проведению аудита Заказчика;</t>
  </si>
  <si>
    <t>итого по услугам:</t>
  </si>
  <si>
    <t>Услуга</t>
  </si>
  <si>
    <t>3. Услуги</t>
  </si>
  <si>
    <t xml:space="preserve"> 08.2024</t>
  </si>
  <si>
    <t>С даты подписания договора по 02.2025</t>
  </si>
  <si>
    <t xml:space="preserve">Окончательный платеж - 50% , Промежуточный платеж - 50% , Предоплата - 0%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</si>
</sst>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indexed="8"/>
      <name val="Calibri"/>
      <family val="2"/>
      <scheme val="minor"/>
    </font>
    <font>
      <sz val="11"/>
      <name val="Calibri"/>
    </font>
    <font>
      <b/>
      <sz val="10"/>
      <name val="Calibri"/>
    </font>
    <font>
      <b/>
      <sz val="10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0"/>
      <name val="Calibri"/>
    </font>
    <font>
      <sz val="11"/>
      <name val="Calibri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/>
    </xf>
    <xf numFmtId="0" fontId="11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15"/>
  <sheetViews>
    <sheetView tabSelected="1" zoomScale="82" zoomScaleNormal="82" workbookViewId="0">
      <selection activeCell="J8" sqref="J8"/>
    </sheetView>
  </sheetViews>
  <sheetFormatPr defaultRowHeight="15" x14ac:dyDescent="0.25"/>
  <cols>
    <col min="1" max="1" width="4.28515625" customWidth="1"/>
    <col min="2" max="2" width="10.28515625" customWidth="1"/>
    <col min="3" max="5" width="13.7109375" customWidth="1"/>
    <col min="6" max="6" width="9" customWidth="1"/>
    <col min="7" max="7" width="20.7109375" customWidth="1"/>
    <col min="8" max="8" width="7" customWidth="1"/>
    <col min="9" max="9" width="10" customWidth="1"/>
    <col min="10" max="10" width="13" customWidth="1"/>
    <col min="11" max="12" width="13.140625" customWidth="1"/>
    <col min="13" max="13" width="12.42578125" customWidth="1"/>
    <col min="14" max="14" width="7.140625" customWidth="1"/>
    <col min="15" max="15" width="14.7109375" customWidth="1"/>
    <col min="16" max="16" width="15.7109375" customWidth="1"/>
    <col min="17" max="17" width="15.7109375" bestFit="1" customWidth="1"/>
    <col min="18" max="18" width="15.7109375" customWidth="1"/>
    <col min="19" max="19" width="14.7109375" customWidth="1"/>
    <col min="20" max="20" width="10.5703125" customWidth="1"/>
    <col min="21" max="21" width="19" bestFit="1" customWidth="1"/>
    <col min="23" max="23" width="13.85546875" bestFit="1" customWidth="1"/>
  </cols>
  <sheetData>
    <row r="2" spans="1:21" x14ac:dyDescent="0.25">
      <c r="A2" s="12" t="s">
        <v>46</v>
      </c>
    </row>
    <row r="3" spans="1:21" ht="15.75" thickBot="1" x14ac:dyDescent="0.3"/>
    <row r="4" spans="1:21" ht="15.75" thickBot="1" x14ac:dyDescent="0.3">
      <c r="A4" s="27" t="s">
        <v>0</v>
      </c>
      <c r="B4" s="25" t="s">
        <v>1</v>
      </c>
      <c r="C4" s="25" t="s">
        <v>2</v>
      </c>
      <c r="D4" s="25" t="s">
        <v>3</v>
      </c>
      <c r="E4" s="25" t="s">
        <v>4</v>
      </c>
      <c r="F4" s="25" t="s">
        <v>5</v>
      </c>
      <c r="G4" s="25" t="s">
        <v>26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5">
        <v>2024</v>
      </c>
      <c r="P4" s="25" t="s">
        <v>13</v>
      </c>
      <c r="Q4" s="25" t="s">
        <v>13</v>
      </c>
      <c r="R4" s="22">
        <v>2025</v>
      </c>
      <c r="S4" s="25" t="s">
        <v>14</v>
      </c>
      <c r="T4" s="25" t="s">
        <v>15</v>
      </c>
      <c r="U4" s="29" t="s">
        <v>16</v>
      </c>
    </row>
    <row r="5" spans="1:21" ht="98.45" customHeight="1" thickBot="1" x14ac:dyDescent="0.3">
      <c r="A5" s="28" t="s">
        <v>17</v>
      </c>
      <c r="B5" s="26" t="s">
        <v>17</v>
      </c>
      <c r="C5" s="26" t="s">
        <v>17</v>
      </c>
      <c r="D5" s="26" t="s">
        <v>17</v>
      </c>
      <c r="E5" s="26" t="s">
        <v>17</v>
      </c>
      <c r="F5" s="26" t="s">
        <v>17</v>
      </c>
      <c r="G5" s="26" t="s">
        <v>17</v>
      </c>
      <c r="H5" s="26" t="s">
        <v>17</v>
      </c>
      <c r="I5" s="26" t="s">
        <v>17</v>
      </c>
      <c r="J5" s="26" t="s">
        <v>17</v>
      </c>
      <c r="K5" s="26" t="s">
        <v>17</v>
      </c>
      <c r="L5" s="26" t="s">
        <v>17</v>
      </c>
      <c r="M5" s="26" t="s">
        <v>17</v>
      </c>
      <c r="N5" s="26" t="s">
        <v>17</v>
      </c>
      <c r="O5" s="23" t="s">
        <v>18</v>
      </c>
      <c r="P5" s="23" t="s">
        <v>19</v>
      </c>
      <c r="Q5" s="23" t="s">
        <v>20</v>
      </c>
      <c r="R5" s="23" t="s">
        <v>20</v>
      </c>
      <c r="S5" s="26" t="s">
        <v>17</v>
      </c>
      <c r="T5" s="26" t="s">
        <v>17</v>
      </c>
      <c r="U5" s="30" t="s">
        <v>17</v>
      </c>
    </row>
    <row r="6" spans="1:21" x14ac:dyDescent="0.25">
      <c r="A6" s="21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  <c r="H6" s="21">
        <v>8</v>
      </c>
      <c r="I6" s="21">
        <v>9</v>
      </c>
      <c r="J6" s="21">
        <v>10</v>
      </c>
      <c r="K6" s="21">
        <v>11</v>
      </c>
      <c r="L6" s="21">
        <v>12</v>
      </c>
      <c r="M6" s="21">
        <v>13</v>
      </c>
      <c r="N6" s="21">
        <v>14</v>
      </c>
      <c r="O6" s="21">
        <v>15</v>
      </c>
      <c r="P6" s="21">
        <v>16</v>
      </c>
      <c r="Q6" s="21">
        <v>17</v>
      </c>
      <c r="R6" s="21">
        <v>18</v>
      </c>
      <c r="S6" s="21">
        <v>19</v>
      </c>
      <c r="T6" s="21">
        <v>20</v>
      </c>
      <c r="U6" s="21">
        <v>21</v>
      </c>
    </row>
    <row r="7" spans="1:21" x14ac:dyDescent="0.25">
      <c r="A7" s="20" t="s">
        <v>33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165" x14ac:dyDescent="0.25">
      <c r="A8" s="10" t="s">
        <v>41</v>
      </c>
      <c r="B8" s="4" t="s">
        <v>28</v>
      </c>
      <c r="C8" s="4" t="s">
        <v>29</v>
      </c>
      <c r="D8" s="4" t="s">
        <v>34</v>
      </c>
      <c r="E8" s="4" t="s">
        <v>35</v>
      </c>
      <c r="F8" s="4" t="s">
        <v>23</v>
      </c>
      <c r="G8" s="4" t="s">
        <v>37</v>
      </c>
      <c r="H8" s="5">
        <v>100</v>
      </c>
      <c r="I8" s="5" t="s">
        <v>38</v>
      </c>
      <c r="J8" s="4" t="s">
        <v>24</v>
      </c>
      <c r="K8" s="5" t="s">
        <v>31</v>
      </c>
      <c r="L8" s="4" t="s">
        <v>39</v>
      </c>
      <c r="M8" s="4" t="s">
        <v>25</v>
      </c>
      <c r="N8" s="4" t="s">
        <v>40</v>
      </c>
      <c r="O8" s="9">
        <v>300000</v>
      </c>
      <c r="P8" s="9">
        <v>26.62</v>
      </c>
      <c r="Q8" s="9">
        <f>O8*P8</f>
        <v>7986000</v>
      </c>
      <c r="R8" s="9"/>
      <c r="S8" s="7">
        <f>Q8*1.12</f>
        <v>8944320</v>
      </c>
      <c r="T8" s="2" t="s">
        <v>21</v>
      </c>
      <c r="U8" s="4" t="s">
        <v>27</v>
      </c>
    </row>
    <row r="9" spans="1:21" ht="165" x14ac:dyDescent="0.25">
      <c r="A9" s="10" t="s">
        <v>42</v>
      </c>
      <c r="B9" s="4" t="s">
        <v>28</v>
      </c>
      <c r="C9" s="4" t="s">
        <v>29</v>
      </c>
      <c r="D9" s="4" t="s">
        <v>34</v>
      </c>
      <c r="E9" s="4" t="s">
        <v>36</v>
      </c>
      <c r="F9" s="4" t="s">
        <v>23</v>
      </c>
      <c r="G9" s="4" t="s">
        <v>37</v>
      </c>
      <c r="H9" s="5">
        <v>100</v>
      </c>
      <c r="I9" s="5" t="s">
        <v>38</v>
      </c>
      <c r="J9" s="4" t="s">
        <v>24</v>
      </c>
      <c r="K9" s="5" t="s">
        <v>31</v>
      </c>
      <c r="L9" s="4" t="s">
        <v>39</v>
      </c>
      <c r="M9" s="4" t="s">
        <v>25</v>
      </c>
      <c r="N9" s="4" t="s">
        <v>40</v>
      </c>
      <c r="O9" s="9">
        <v>3000</v>
      </c>
      <c r="P9" s="9">
        <v>26.62</v>
      </c>
      <c r="Q9" s="9">
        <f>O9*P9</f>
        <v>79860</v>
      </c>
      <c r="R9" s="9"/>
      <c r="S9" s="7">
        <f>Q9*1.12</f>
        <v>89443.200000000012</v>
      </c>
      <c r="T9" s="2" t="s">
        <v>21</v>
      </c>
      <c r="U9" s="4" t="s">
        <v>27</v>
      </c>
    </row>
    <row r="10" spans="1:21" ht="165" x14ac:dyDescent="0.25">
      <c r="A10" s="10" t="s">
        <v>43</v>
      </c>
      <c r="B10" s="4" t="s">
        <v>28</v>
      </c>
      <c r="C10" s="4" t="s">
        <v>29</v>
      </c>
      <c r="D10" s="4" t="s">
        <v>30</v>
      </c>
      <c r="E10" s="10" t="s">
        <v>44</v>
      </c>
      <c r="F10" s="4" t="s">
        <v>23</v>
      </c>
      <c r="G10" s="4" t="s">
        <v>37</v>
      </c>
      <c r="H10" s="5">
        <v>100</v>
      </c>
      <c r="I10" s="5" t="s">
        <v>38</v>
      </c>
      <c r="J10" s="4" t="s">
        <v>24</v>
      </c>
      <c r="K10" s="5" t="s">
        <v>31</v>
      </c>
      <c r="L10" s="4" t="s">
        <v>39</v>
      </c>
      <c r="M10" s="4" t="s">
        <v>25</v>
      </c>
      <c r="N10" s="1" t="s">
        <v>32</v>
      </c>
      <c r="O10" s="7">
        <v>7876788</v>
      </c>
      <c r="P10" s="7">
        <v>10.88</v>
      </c>
      <c r="Q10" s="7">
        <v>85699453.440000013</v>
      </c>
      <c r="R10" s="7"/>
      <c r="S10" s="7">
        <v>95983387.852799997</v>
      </c>
      <c r="T10" s="2" t="s">
        <v>21</v>
      </c>
      <c r="U10" s="4" t="s">
        <v>27</v>
      </c>
    </row>
    <row r="11" spans="1:21" x14ac:dyDescent="0.25">
      <c r="A11" s="11" t="s">
        <v>45</v>
      </c>
      <c r="Q11" s="3">
        <f>SUM(Q8:Q10)</f>
        <v>93765313.440000013</v>
      </c>
      <c r="R11" s="3"/>
      <c r="S11" s="3">
        <f>SUM(S8:S10)</f>
        <v>105017151.0528</v>
      </c>
    </row>
    <row r="12" spans="1:21" x14ac:dyDescent="0.25">
      <c r="A12" s="11" t="s">
        <v>54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ht="165" x14ac:dyDescent="0.25">
      <c r="A13" s="10" t="s">
        <v>47</v>
      </c>
      <c r="B13" s="4" t="s">
        <v>48</v>
      </c>
      <c r="C13" s="4" t="s">
        <v>49</v>
      </c>
      <c r="D13" s="4" t="s">
        <v>49</v>
      </c>
      <c r="E13" s="4" t="s">
        <v>50</v>
      </c>
      <c r="F13" s="4" t="s">
        <v>23</v>
      </c>
      <c r="G13" s="10" t="s">
        <v>51</v>
      </c>
      <c r="H13" s="5">
        <v>100</v>
      </c>
      <c r="I13" s="13" t="s">
        <v>55</v>
      </c>
      <c r="J13" s="4" t="s">
        <v>24</v>
      </c>
      <c r="K13" s="13" t="s">
        <v>21</v>
      </c>
      <c r="L13" s="10" t="s">
        <v>56</v>
      </c>
      <c r="M13" s="4" t="s">
        <v>57</v>
      </c>
      <c r="N13" s="13" t="s">
        <v>53</v>
      </c>
      <c r="O13" s="5">
        <v>1</v>
      </c>
      <c r="P13" s="9">
        <v>20000000</v>
      </c>
      <c r="Q13" s="9">
        <v>10000000</v>
      </c>
      <c r="R13" s="9">
        <v>10000000</v>
      </c>
      <c r="S13" s="7">
        <f>P13*1.12</f>
        <v>22400000.000000004</v>
      </c>
      <c r="T13" s="2" t="s">
        <v>21</v>
      </c>
      <c r="U13" s="4" t="s">
        <v>27</v>
      </c>
    </row>
    <row r="14" spans="1:21" x14ac:dyDescent="0.25">
      <c r="A14" s="11" t="s">
        <v>52</v>
      </c>
      <c r="B14" s="14"/>
      <c r="C14" s="14"/>
      <c r="D14" s="14"/>
      <c r="E14" s="14"/>
      <c r="F14" s="15"/>
      <c r="G14" s="16"/>
      <c r="H14" s="15"/>
      <c r="I14" s="17"/>
      <c r="J14" s="14"/>
      <c r="K14" s="17"/>
      <c r="L14" s="16"/>
      <c r="M14" s="14"/>
      <c r="N14" s="15"/>
      <c r="O14" s="15"/>
      <c r="P14" s="18"/>
      <c r="Q14" s="24">
        <f>Q13</f>
        <v>10000000</v>
      </c>
      <c r="R14" s="24">
        <f>R13</f>
        <v>10000000</v>
      </c>
      <c r="S14" s="24">
        <f>S13</f>
        <v>22400000.000000004</v>
      </c>
      <c r="T14" s="19"/>
      <c r="U14" s="14"/>
    </row>
    <row r="15" spans="1:21" x14ac:dyDescent="0.25">
      <c r="A15" s="6" t="s">
        <v>22</v>
      </c>
      <c r="Q15" s="24">
        <f>Q11+Q14</f>
        <v>103765313.44000001</v>
      </c>
      <c r="R15" s="24"/>
      <c r="S15" s="24">
        <f>S11+S14</f>
        <v>127417151.0528</v>
      </c>
    </row>
  </sheetData>
  <mergeCells count="18">
    <mergeCell ref="I4:I5"/>
    <mergeCell ref="J4:J5"/>
    <mergeCell ref="U4:U5"/>
    <mergeCell ref="O4:Q4"/>
    <mergeCell ref="S4:S5"/>
    <mergeCell ref="T4:T5"/>
    <mergeCell ref="K4:K5"/>
    <mergeCell ref="L4:L5"/>
    <mergeCell ref="M4:M5"/>
    <mergeCell ref="N4:N5"/>
    <mergeCell ref="F4:F5"/>
    <mergeCell ref="G4:G5"/>
    <mergeCell ref="H4:H5"/>
    <mergeCell ref="A4:A5"/>
    <mergeCell ref="B4:B5"/>
    <mergeCell ref="C4:C5"/>
    <mergeCell ref="D4:D5"/>
    <mergeCell ref="E4:E5"/>
  </mergeCells>
  <printOptions horizontalCentered="1"/>
  <pageMargins left="0.39370078740157483" right="0.39370078740157483" top="0.39370078740157483" bottom="0.39370078740157483" header="0" footer="0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Plan Report</vt:lpstr>
      <vt:lpstr>'Plan Report'!Область_печати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Ulan Mukazhanov</cp:lastModifiedBy>
  <cp:lastPrinted>2024-07-30T10:18:00Z</cp:lastPrinted>
  <dcterms:created xsi:type="dcterms:W3CDTF">2023-06-08T10:10:25Z</dcterms:created>
  <dcterms:modified xsi:type="dcterms:W3CDTF">2024-07-31T12:54:26Z</dcterms:modified>
</cp:coreProperties>
</file>